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2"/>
  </bookViews>
  <sheets>
    <sheet name="ZMIANY DOCHODÓW" sheetId="1" r:id="rId1"/>
    <sheet name="ZMIANY WYDATKÓW" sheetId="2" r:id="rId2"/>
    <sheet name="PRZYCHODY I ROZCHODY" sheetId="3" r:id="rId3"/>
  </sheets>
  <definedNames>
    <definedName name="_xlnm.Print_Area" localSheetId="2">'PRZYCHODY I ROZCHODY'!$A$1:$D$16</definedName>
    <definedName name="_xlnm.Print_Area" localSheetId="1">'ZMIANY WYDATKÓW'!$A$1:$F$28</definedName>
  </definedNames>
  <calcPr fullCalcOnLoad="1"/>
</workbook>
</file>

<file path=xl/sharedStrings.xml><?xml version="1.0" encoding="utf-8"?>
<sst xmlns="http://schemas.openxmlformats.org/spreadsheetml/2006/main" count="137" uniqueCount="94">
  <si>
    <t>ZMIANY WYDATKÓW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</si>
  <si>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</si>
  <si>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</si>
  <si>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</si>
  <si>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</si>
  <si>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</si>
  <si>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</si>
  <si>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</si>
  <si>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D2. Rozchody ogółem                                        </t>
  </si>
  <si>
    <t>2. kredyty, pożyczki, obligacje</t>
  </si>
  <si>
    <t xml:space="preserve">PRZYCHODY I ROZCHODY BUDŻETU GMINY W ROKU 2009 </t>
  </si>
  <si>
    <t>Dział</t>
  </si>
  <si>
    <t>Rozdział</t>
  </si>
  <si>
    <t>Paragraf</t>
  </si>
  <si>
    <t>Treść</t>
  </si>
  <si>
    <t>Zmiana</t>
  </si>
  <si>
    <t>Po zmianie</t>
  </si>
  <si>
    <t>Razem:</t>
  </si>
  <si>
    <t>0,00</t>
  </si>
  <si>
    <t>4210</t>
  </si>
  <si>
    <t>Zakup materiałów i wyposażenia</t>
  </si>
  <si>
    <t>ZMIANY DOCHODÓW</t>
  </si>
  <si>
    <t>600</t>
  </si>
  <si>
    <t>Transport i łączność</t>
  </si>
  <si>
    <t>60016</t>
  </si>
  <si>
    <t>Drogi publiczne gminne</t>
  </si>
  <si>
    <t>1. Wykup obligacji samorządowych</t>
  </si>
  <si>
    <t>3. inne źródła</t>
  </si>
  <si>
    <t>801</t>
  </si>
  <si>
    <t>Oświata i wychowanie</t>
  </si>
  <si>
    <t xml:space="preserve">1. nadwyżka z lat ubiegłych                                   </t>
  </si>
  <si>
    <t>- 794 933,00</t>
  </si>
  <si>
    <t>3 628 526,00</t>
  </si>
  <si>
    <t>6330</t>
  </si>
  <si>
    <t>Dotacje celowe otrzymane z budżetu państwa na realizację inwestycji i zakupów inwestycyjnych własnych gmin (związków gmin)</t>
  </si>
  <si>
    <t>2 205 067,00</t>
  </si>
  <si>
    <t>31 987 273,68</t>
  </si>
  <si>
    <t>754</t>
  </si>
  <si>
    <t>Bezpieczeństwo publiczne i ochrona przeciwpożarowa</t>
  </si>
  <si>
    <t>533 950,00</t>
  </si>
  <si>
    <t>75405</t>
  </si>
  <si>
    <t>Komendy powiatowe Policji</t>
  </si>
  <si>
    <t>35 000,00</t>
  </si>
  <si>
    <t>3000</t>
  </si>
  <si>
    <t>Wpłaty jednostek na państwowy fundusz celowy</t>
  </si>
  <si>
    <t>10 000,00</t>
  </si>
  <si>
    <t>12 000,00</t>
  </si>
  <si>
    <t>15 000,00</t>
  </si>
  <si>
    <t>4300</t>
  </si>
  <si>
    <t>Zakup usług pozostałych</t>
  </si>
  <si>
    <t>- 22 000,00</t>
  </si>
  <si>
    <t>- 8 819,00</t>
  </si>
  <si>
    <t>7 263 861,00</t>
  </si>
  <si>
    <t>80110</t>
  </si>
  <si>
    <t>Gimnazja</t>
  </si>
  <si>
    <t>1 600 971,00</t>
  </si>
  <si>
    <t>2540</t>
  </si>
  <si>
    <t>Dotacja podmiotowa z budżetu dla niepublicznej jednostki systemu oświaty</t>
  </si>
  <si>
    <t>381 181,00</t>
  </si>
  <si>
    <t>41 055 162,20</t>
  </si>
  <si>
    <t>80104</t>
  </si>
  <si>
    <t xml:space="preserve">Przedszkola </t>
  </si>
  <si>
    <t>- 129 900,00</t>
  </si>
  <si>
    <t>830 100,00</t>
  </si>
  <si>
    <t>360 100,00</t>
  </si>
  <si>
    <t>80106</t>
  </si>
  <si>
    <t>Inne formy wychowania przedszkolnego</t>
  </si>
  <si>
    <t>129 900,00</t>
  </si>
  <si>
    <t>15 995 533,00</t>
  </si>
  <si>
    <t>6050</t>
  </si>
  <si>
    <t>Wydatki inwestycyjne jednostek budżetowych</t>
  </si>
  <si>
    <t>5 000,00</t>
  </si>
  <si>
    <t>7 275 000,00</t>
  </si>
  <si>
    <t>Budowa ścieżki rowerowej - odcinek Kołobrzeg - Dźwirzyno międzynarodowej trasy Nadmorskiej</t>
  </si>
  <si>
    <t>6058</t>
  </si>
  <si>
    <t>25 000,00</t>
  </si>
  <si>
    <t>3 588 459,00</t>
  </si>
  <si>
    <t>2 165 000,00</t>
  </si>
  <si>
    <t>6059</t>
  </si>
  <si>
    <t>1 485 000,00</t>
  </si>
  <si>
    <t>385 000,00</t>
  </si>
  <si>
    <t>852</t>
  </si>
  <si>
    <t>Pomoc społeczna</t>
  </si>
  <si>
    <t>- 35 000,00</t>
  </si>
  <si>
    <t>4 448 606,00</t>
  </si>
  <si>
    <t>85295</t>
  </si>
  <si>
    <t>Pozostała działalność</t>
  </si>
  <si>
    <t>228 706,00</t>
  </si>
  <si>
    <t>3110</t>
  </si>
  <si>
    <t>Świadczenia społeczne</t>
  </si>
  <si>
    <t>201 106,00</t>
  </si>
  <si>
    <t>Załącznik Nr 2                                                                    do Uchwały Nr XLVI /306/10                                                           Rady Gminy Kołobrzeg                                                                   z dnia 30 kwietnia 2010 r.</t>
  </si>
  <si>
    <t>Załącznik Nr 1                                                                    do Uchwały Nr XLVI/  306 /10                                                          Rady Gminy Kołobrzeg                                                                   z dnia   30 kwietnia 2010 r.</t>
  </si>
  <si>
    <t>Załącznik Nr 3                                                                   do Uchwały Nr XLVI /306/10                                                          Rady Gminy Kołobrzeg                                                                   z dnia 30 kwietnia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</si>
</sst>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" fontId="8" fillId="0" borderId="12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60" zoomScalePageLayoutView="0" workbookViewId="0" topLeftCell="A1">
      <selection activeCell="E1" sqref="E1:F1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12.140625" style="0" customWidth="1"/>
    <col min="4" max="4" width="80.140625" style="25" customWidth="1"/>
    <col min="5" max="5" width="18.8515625" style="0" customWidth="1"/>
    <col min="6" max="6" width="22.421875" style="0" customWidth="1"/>
  </cols>
  <sheetData>
    <row r="1" spans="5:6" ht="87.75" customHeight="1">
      <c r="E1" s="27" t="s">
        <v>92</v>
      </c>
      <c r="F1" s="27"/>
    </row>
    <row r="2" spans="4:6" ht="26.25" customHeight="1">
      <c r="D2" s="28" t="s">
        <v>21</v>
      </c>
      <c r="E2" s="28"/>
      <c r="F2" s="1"/>
    </row>
    <row r="3" spans="1:6" ht="24.75" customHeight="1">
      <c r="A3" s="15" t="s">
        <v>11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</row>
    <row r="4" spans="1:6" ht="24.75" customHeight="1">
      <c r="A4" s="22" t="s">
        <v>22</v>
      </c>
      <c r="B4" s="22"/>
      <c r="C4" s="22"/>
      <c r="D4" s="23" t="s">
        <v>23</v>
      </c>
      <c r="E4" s="24" t="s">
        <v>31</v>
      </c>
      <c r="F4" s="24" t="s">
        <v>32</v>
      </c>
    </row>
    <row r="5" spans="1:6" ht="24.75" customHeight="1">
      <c r="A5" s="13"/>
      <c r="B5" s="19" t="s">
        <v>24</v>
      </c>
      <c r="C5" s="19"/>
      <c r="D5" s="20" t="s">
        <v>25</v>
      </c>
      <c r="E5" s="21" t="s">
        <v>31</v>
      </c>
      <c r="F5" s="21" t="s">
        <v>32</v>
      </c>
    </row>
    <row r="6" spans="1:6" ht="54.75" customHeight="1">
      <c r="A6" s="13"/>
      <c r="B6" s="13"/>
      <c r="C6" s="14" t="s">
        <v>33</v>
      </c>
      <c r="D6" s="16" t="s">
        <v>34</v>
      </c>
      <c r="E6" s="17" t="s">
        <v>31</v>
      </c>
      <c r="F6" s="17" t="s">
        <v>35</v>
      </c>
    </row>
    <row r="7" spans="1:6" ht="8.25" customHeight="1">
      <c r="A7" s="29"/>
      <c r="B7" s="29"/>
      <c r="C7" s="29"/>
      <c r="D7" s="30"/>
      <c r="E7" s="30"/>
      <c r="F7" s="30"/>
    </row>
    <row r="8" spans="1:6" ht="24.75" customHeight="1">
      <c r="A8" s="26" t="s">
        <v>17</v>
      </c>
      <c r="B8" s="26"/>
      <c r="C8" s="26"/>
      <c r="D8" s="26"/>
      <c r="E8" s="18" t="s">
        <v>31</v>
      </c>
      <c r="F8" s="18" t="s">
        <v>36</v>
      </c>
    </row>
  </sheetData>
  <sheetProtection/>
  <mergeCells count="5">
    <mergeCell ref="A8:D8"/>
    <mergeCell ref="E1:F1"/>
    <mergeCell ref="D2:E2"/>
    <mergeCell ref="A7:C7"/>
    <mergeCell ref="D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60" zoomScalePageLayoutView="0" workbookViewId="0" topLeftCell="A1">
      <selection activeCell="E1" sqref="E1:F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4.28125" style="0" customWidth="1"/>
    <col min="6" max="6" width="23.140625" style="0" customWidth="1"/>
    <col min="7" max="7" width="10.140625" style="0" bestFit="1" customWidth="1"/>
    <col min="8" max="8" width="15.8515625" style="0" bestFit="1" customWidth="1"/>
    <col min="9" max="9" width="12.421875" style="0" bestFit="1" customWidth="1"/>
    <col min="10" max="10" width="18.140625" style="0" customWidth="1"/>
  </cols>
  <sheetData>
    <row r="1" spans="5:6" ht="96.75" customHeight="1">
      <c r="E1" s="27" t="s">
        <v>91</v>
      </c>
      <c r="F1" s="27"/>
    </row>
    <row r="2" spans="4:6" ht="38.25" customHeight="1">
      <c r="D2" s="28" t="s">
        <v>0</v>
      </c>
      <c r="E2" s="28"/>
      <c r="F2" s="1"/>
    </row>
    <row r="3" spans="1:6" ht="24.75" customHeight="1">
      <c r="A3" s="15" t="s">
        <v>11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</row>
    <row r="4" spans="1:6" ht="24.75" customHeight="1">
      <c r="A4" s="22" t="s">
        <v>22</v>
      </c>
      <c r="B4" s="22"/>
      <c r="C4" s="22"/>
      <c r="D4" s="23" t="s">
        <v>23</v>
      </c>
      <c r="E4" s="24" t="s">
        <v>42</v>
      </c>
      <c r="F4" s="24" t="s">
        <v>68</v>
      </c>
    </row>
    <row r="5" spans="1:6" ht="24.75" customHeight="1">
      <c r="A5" s="13"/>
      <c r="B5" s="19" t="s">
        <v>24</v>
      </c>
      <c r="C5" s="19"/>
      <c r="D5" s="20" t="s">
        <v>25</v>
      </c>
      <c r="E5" s="21" t="s">
        <v>42</v>
      </c>
      <c r="F5" s="21" t="s">
        <v>68</v>
      </c>
    </row>
    <row r="6" spans="1:6" ht="24.75" customHeight="1">
      <c r="A6" s="13"/>
      <c r="B6" s="13"/>
      <c r="C6" s="14" t="s">
        <v>69</v>
      </c>
      <c r="D6" s="16" t="s">
        <v>70</v>
      </c>
      <c r="E6" s="17" t="s">
        <v>71</v>
      </c>
      <c r="F6" s="17" t="s">
        <v>72</v>
      </c>
    </row>
    <row r="7" spans="1:6" ht="43.5" customHeight="1">
      <c r="A7" s="13"/>
      <c r="B7" s="13"/>
      <c r="C7" s="13"/>
      <c r="D7" s="16" t="s">
        <v>73</v>
      </c>
      <c r="E7" s="17" t="s">
        <v>71</v>
      </c>
      <c r="F7" s="17" t="s">
        <v>71</v>
      </c>
    </row>
    <row r="8" spans="1:6" ht="24.75" customHeight="1">
      <c r="A8" s="13"/>
      <c r="B8" s="13"/>
      <c r="C8" s="14" t="s">
        <v>74</v>
      </c>
      <c r="D8" s="16" t="s">
        <v>70</v>
      </c>
      <c r="E8" s="17" t="s">
        <v>75</v>
      </c>
      <c r="F8" s="17" t="s">
        <v>76</v>
      </c>
    </row>
    <row r="9" spans="1:6" ht="41.25" customHeight="1">
      <c r="A9" s="13"/>
      <c r="B9" s="13"/>
      <c r="C9" s="13"/>
      <c r="D9" s="16" t="s">
        <v>73</v>
      </c>
      <c r="E9" s="17" t="s">
        <v>75</v>
      </c>
      <c r="F9" s="17" t="s">
        <v>77</v>
      </c>
    </row>
    <row r="10" spans="1:6" ht="24.75" customHeight="1">
      <c r="A10" s="13"/>
      <c r="B10" s="13"/>
      <c r="C10" s="14" t="s">
        <v>78</v>
      </c>
      <c r="D10" s="16" t="s">
        <v>70</v>
      </c>
      <c r="E10" s="17" t="s">
        <v>71</v>
      </c>
      <c r="F10" s="17" t="s">
        <v>79</v>
      </c>
    </row>
    <row r="11" spans="1:6" ht="48.75" customHeight="1">
      <c r="A11" s="13"/>
      <c r="B11" s="13"/>
      <c r="C11" s="13"/>
      <c r="D11" s="16" t="s">
        <v>73</v>
      </c>
      <c r="E11" s="17" t="s">
        <v>71</v>
      </c>
      <c r="F11" s="17" t="s">
        <v>80</v>
      </c>
    </row>
    <row r="12" spans="1:6" ht="24.75" customHeight="1">
      <c r="A12" s="22" t="s">
        <v>37</v>
      </c>
      <c r="B12" s="22"/>
      <c r="C12" s="22"/>
      <c r="D12" s="23" t="s">
        <v>38</v>
      </c>
      <c r="E12" s="24" t="s">
        <v>18</v>
      </c>
      <c r="F12" s="24" t="s">
        <v>39</v>
      </c>
    </row>
    <row r="13" spans="1:6" ht="24.75" customHeight="1">
      <c r="A13" s="13"/>
      <c r="B13" s="19" t="s">
        <v>40</v>
      </c>
      <c r="C13" s="19"/>
      <c r="D13" s="20" t="s">
        <v>41</v>
      </c>
      <c r="E13" s="21" t="s">
        <v>18</v>
      </c>
      <c r="F13" s="21" t="s">
        <v>42</v>
      </c>
    </row>
    <row r="14" spans="1:6" ht="24.75" customHeight="1">
      <c r="A14" s="13"/>
      <c r="B14" s="13"/>
      <c r="C14" s="14" t="s">
        <v>43</v>
      </c>
      <c r="D14" s="16" t="s">
        <v>44</v>
      </c>
      <c r="E14" s="17" t="s">
        <v>45</v>
      </c>
      <c r="F14" s="17" t="s">
        <v>45</v>
      </c>
    </row>
    <row r="15" spans="1:6" ht="24.75" customHeight="1">
      <c r="A15" s="13"/>
      <c r="B15" s="13"/>
      <c r="C15" s="14" t="s">
        <v>19</v>
      </c>
      <c r="D15" s="16" t="s">
        <v>20</v>
      </c>
      <c r="E15" s="17" t="s">
        <v>46</v>
      </c>
      <c r="F15" s="17" t="s">
        <v>47</v>
      </c>
    </row>
    <row r="16" spans="1:6" ht="24.75" customHeight="1">
      <c r="A16" s="13"/>
      <c r="B16" s="13"/>
      <c r="C16" s="14" t="s">
        <v>48</v>
      </c>
      <c r="D16" s="16" t="s">
        <v>49</v>
      </c>
      <c r="E16" s="17" t="s">
        <v>50</v>
      </c>
      <c r="F16" s="17" t="s">
        <v>45</v>
      </c>
    </row>
    <row r="17" spans="1:6" ht="24.75" customHeight="1">
      <c r="A17" s="22" t="s">
        <v>28</v>
      </c>
      <c r="B17" s="22"/>
      <c r="C17" s="22"/>
      <c r="D17" s="23" t="s">
        <v>29</v>
      </c>
      <c r="E17" s="24" t="s">
        <v>51</v>
      </c>
      <c r="F17" s="24" t="s">
        <v>52</v>
      </c>
    </row>
    <row r="18" spans="1:6" ht="24.75" customHeight="1">
      <c r="A18" s="13"/>
      <c r="B18" s="19" t="s">
        <v>60</v>
      </c>
      <c r="C18" s="19"/>
      <c r="D18" s="20" t="s">
        <v>61</v>
      </c>
      <c r="E18" s="21" t="s">
        <v>62</v>
      </c>
      <c r="F18" s="21" t="s">
        <v>63</v>
      </c>
    </row>
    <row r="19" spans="1:6" ht="41.25" customHeight="1">
      <c r="A19" s="13"/>
      <c r="B19" s="13"/>
      <c r="C19" s="14" t="s">
        <v>56</v>
      </c>
      <c r="D19" s="16" t="s">
        <v>57</v>
      </c>
      <c r="E19" s="17" t="s">
        <v>62</v>
      </c>
      <c r="F19" s="17" t="s">
        <v>64</v>
      </c>
    </row>
    <row r="20" spans="1:6" ht="24.75" customHeight="1">
      <c r="A20" s="13"/>
      <c r="B20" s="19" t="s">
        <v>65</v>
      </c>
      <c r="C20" s="19"/>
      <c r="D20" s="20" t="s">
        <v>66</v>
      </c>
      <c r="E20" s="21" t="s">
        <v>67</v>
      </c>
      <c r="F20" s="21" t="s">
        <v>67</v>
      </c>
    </row>
    <row r="21" spans="1:6" ht="34.5" customHeight="1">
      <c r="A21" s="13"/>
      <c r="B21" s="13"/>
      <c r="C21" s="14" t="s">
        <v>56</v>
      </c>
      <c r="D21" s="16" t="s">
        <v>57</v>
      </c>
      <c r="E21" s="17" t="s">
        <v>67</v>
      </c>
      <c r="F21" s="17" t="s">
        <v>67</v>
      </c>
    </row>
    <row r="22" spans="1:6" ht="24.75" customHeight="1">
      <c r="A22" s="13"/>
      <c r="B22" s="19" t="s">
        <v>53</v>
      </c>
      <c r="C22" s="19"/>
      <c r="D22" s="20" t="s">
        <v>54</v>
      </c>
      <c r="E22" s="21" t="s">
        <v>51</v>
      </c>
      <c r="F22" s="21" t="s">
        <v>55</v>
      </c>
    </row>
    <row r="23" spans="1:6" ht="42" customHeight="1">
      <c r="A23" s="13"/>
      <c r="B23" s="13"/>
      <c r="C23" s="14" t="s">
        <v>56</v>
      </c>
      <c r="D23" s="16" t="s">
        <v>57</v>
      </c>
      <c r="E23" s="17" t="s">
        <v>51</v>
      </c>
      <c r="F23" s="17" t="s">
        <v>58</v>
      </c>
    </row>
    <row r="24" spans="1:6" ht="24.75" customHeight="1">
      <c r="A24" s="22" t="s">
        <v>81</v>
      </c>
      <c r="B24" s="22"/>
      <c r="C24" s="22"/>
      <c r="D24" s="23" t="s">
        <v>82</v>
      </c>
      <c r="E24" s="24" t="s">
        <v>83</v>
      </c>
      <c r="F24" s="24" t="s">
        <v>84</v>
      </c>
    </row>
    <row r="25" spans="1:6" ht="24.75" customHeight="1">
      <c r="A25" s="13"/>
      <c r="B25" s="19" t="s">
        <v>85</v>
      </c>
      <c r="C25" s="19"/>
      <c r="D25" s="20" t="s">
        <v>86</v>
      </c>
      <c r="E25" s="21" t="s">
        <v>83</v>
      </c>
      <c r="F25" s="21" t="s">
        <v>87</v>
      </c>
    </row>
    <row r="26" spans="1:6" ht="24.75" customHeight="1">
      <c r="A26" s="13"/>
      <c r="B26" s="13"/>
      <c r="C26" s="14" t="s">
        <v>88</v>
      </c>
      <c r="D26" s="16" t="s">
        <v>89</v>
      </c>
      <c r="E26" s="17" t="s">
        <v>83</v>
      </c>
      <c r="F26" s="17" t="s">
        <v>90</v>
      </c>
    </row>
    <row r="27" spans="1:6" ht="8.25" customHeight="1">
      <c r="A27" s="29"/>
      <c r="B27" s="29"/>
      <c r="C27" s="29"/>
      <c r="D27" s="30"/>
      <c r="E27" s="30"/>
      <c r="F27" s="30"/>
    </row>
    <row r="28" spans="1:6" ht="24.75" customHeight="1">
      <c r="A28" s="26" t="s">
        <v>17</v>
      </c>
      <c r="B28" s="26"/>
      <c r="C28" s="26"/>
      <c r="D28" s="26"/>
      <c r="E28" s="18" t="s">
        <v>51</v>
      </c>
      <c r="F28" s="18" t="s">
        <v>59</v>
      </c>
    </row>
  </sheetData>
  <sheetProtection/>
  <mergeCells count="5">
    <mergeCell ref="A28:D28"/>
    <mergeCell ref="E1:F1"/>
    <mergeCell ref="D2:E2"/>
    <mergeCell ref="A27:C27"/>
    <mergeCell ref="D27:F27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tabSelected="1" view="pageBreakPreview" zoomScale="75" zoomScaleSheetLayoutView="75" zoomScalePageLayoutView="0" workbookViewId="0" topLeftCell="A1">
      <selection activeCell="C2" sqref="C2:D2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  <col min="7" max="7" width="13.8515625" style="0" bestFit="1" customWidth="1"/>
  </cols>
  <sheetData>
    <row r="2" spans="3:4" ht="75.75" customHeight="1">
      <c r="C2" s="33" t="s">
        <v>93</v>
      </c>
      <c r="D2" s="33"/>
    </row>
    <row r="4" spans="1:4" ht="15">
      <c r="A4" s="31" t="s">
        <v>10</v>
      </c>
      <c r="B4" s="32"/>
      <c r="C4" s="32"/>
      <c r="D4" s="32"/>
    </row>
    <row r="6" spans="1:4" ht="24.75" customHeight="1">
      <c r="A6" s="2"/>
      <c r="B6" s="6" t="s">
        <v>1</v>
      </c>
      <c r="C6" s="6" t="s">
        <v>2</v>
      </c>
      <c r="D6" s="3"/>
    </row>
    <row r="7" spans="1:4" ht="24.75" customHeight="1">
      <c r="A7" s="4"/>
      <c r="B7" s="7" t="s">
        <v>3</v>
      </c>
      <c r="C7" s="8">
        <v>31987273.68</v>
      </c>
      <c r="D7" s="5"/>
    </row>
    <row r="8" spans="1:4" ht="24.75" customHeight="1">
      <c r="A8" s="4"/>
      <c r="B8" s="7" t="s">
        <v>4</v>
      </c>
      <c r="C8" s="8">
        <v>41055162.2</v>
      </c>
      <c r="D8" s="5"/>
    </row>
    <row r="9" spans="1:4" ht="24.75" customHeight="1">
      <c r="A9" s="4"/>
      <c r="B9" s="7" t="s">
        <v>5</v>
      </c>
      <c r="C9" s="8">
        <f>C7-C8</f>
        <v>-9067888.520000003</v>
      </c>
      <c r="D9" s="5"/>
    </row>
    <row r="10" spans="1:4" ht="24.75" customHeight="1">
      <c r="A10" s="4"/>
      <c r="B10" s="7" t="s">
        <v>6</v>
      </c>
      <c r="C10" s="8">
        <f>C11-C15</f>
        <v>9067888.620000001</v>
      </c>
      <c r="D10" s="12"/>
    </row>
    <row r="11" spans="1:4" ht="24.75" customHeight="1">
      <c r="A11" s="4"/>
      <c r="B11" s="9" t="s">
        <v>7</v>
      </c>
      <c r="C11" s="8">
        <f>C13+C14</f>
        <v>9867888.620000001</v>
      </c>
      <c r="D11" s="12"/>
    </row>
    <row r="12" spans="1:4" ht="24.75" customHeight="1">
      <c r="A12" s="4"/>
      <c r="B12" s="10" t="s">
        <v>30</v>
      </c>
      <c r="C12" s="11">
        <v>0</v>
      </c>
      <c r="D12" s="12"/>
    </row>
    <row r="13" spans="1:4" ht="24.75" customHeight="1">
      <c r="A13" s="4"/>
      <c r="B13" s="10" t="s">
        <v>9</v>
      </c>
      <c r="C13" s="11">
        <v>4242504</v>
      </c>
      <c r="D13" s="5"/>
    </row>
    <row r="14" spans="1:4" ht="24.75" customHeight="1">
      <c r="A14" s="4"/>
      <c r="B14" s="10" t="s">
        <v>27</v>
      </c>
      <c r="C14" s="11">
        <v>5625384.62</v>
      </c>
      <c r="D14" s="5"/>
    </row>
    <row r="15" spans="1:4" ht="24.75" customHeight="1">
      <c r="A15" s="4"/>
      <c r="B15" s="9" t="s">
        <v>8</v>
      </c>
      <c r="C15" s="8">
        <f>C16</f>
        <v>800000</v>
      </c>
      <c r="D15" s="5"/>
    </row>
    <row r="16" spans="2:3" ht="25.5" customHeight="1">
      <c r="B16" s="10" t="s">
        <v>26</v>
      </c>
      <c r="C16" s="11">
        <v>800000</v>
      </c>
    </row>
  </sheetData>
  <sheetProtection/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komp</cp:lastModifiedBy>
  <cp:lastPrinted>2010-04-15T08:45:44Z</cp:lastPrinted>
  <dcterms:created xsi:type="dcterms:W3CDTF">2005-07-28T18:42:50Z</dcterms:created>
  <dcterms:modified xsi:type="dcterms:W3CDTF">2010-05-04T10:29:40Z</dcterms:modified>
  <cp:category/>
  <cp:version/>
  <cp:contentType/>
  <cp:contentStatus/>
</cp:coreProperties>
</file>